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00" windowHeight="7215"/>
  </bookViews>
  <sheets>
    <sheet name="Бюджет_1" sheetId="2" r:id="rId1"/>
  </sheets>
  <definedNames>
    <definedName name="_xlnm.Print_Titles" localSheetId="0">Бюджет_1!$8:$8</definedName>
  </definedNames>
  <calcPr calcId="144525"/>
</workbook>
</file>

<file path=xl/calcChain.xml><?xml version="1.0" encoding="utf-8"?>
<calcChain xmlns="http://schemas.openxmlformats.org/spreadsheetml/2006/main">
  <c r="M10" i="2" l="1"/>
  <c r="M28" i="2" s="1"/>
  <c r="N10" i="2"/>
  <c r="N28" i="2" s="1"/>
  <c r="L22" i="2"/>
  <c r="L10" i="2" l="1"/>
  <c r="N24" i="2" l="1"/>
  <c r="M24" i="2"/>
  <c r="L20" i="2"/>
  <c r="N26" i="2" l="1"/>
  <c r="M26" i="2"/>
  <c r="L26" i="2"/>
  <c r="L24" i="2"/>
  <c r="N22" i="2"/>
  <c r="M22" i="2"/>
  <c r="N20" i="2"/>
  <c r="M20" i="2"/>
  <c r="N18" i="2"/>
  <c r="M18" i="2"/>
  <c r="L18" i="2"/>
  <c r="L16" i="2"/>
  <c r="N16" i="2"/>
  <c r="M16" i="2"/>
  <c r="L28" i="2" l="1"/>
</calcChain>
</file>

<file path=xl/sharedStrings.xml><?xml version="1.0" encoding="utf-8"?>
<sst xmlns="http://schemas.openxmlformats.org/spreadsheetml/2006/main" count="34" uniqueCount="33">
  <si>
    <t>к решению Совета депутатов</t>
  </si>
  <si>
    <t>Васильевского сельсовета</t>
  </si>
  <si>
    <t>(руб.)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</si>
  <si>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</si>
  <si>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</si>
  <si>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</si>
  <si>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</si>
  <si>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</si>
  <si>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</si>
  <si>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</si>
  <si>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</si>
  <si>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</si>
  <si>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</si>
  <si>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</si>
  <si>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</si>
  <si>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</si>
  <si>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</si>
  <si>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</si>
  <si>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</si>
  <si>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</si>
  <si>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ЖИЛИЩНО-КОММУНАЛЬНОЕ ХОЗЯЙСТВО</t>
  </si>
  <si>
    <t>Жилищное хозяйство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</si>
  <si>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</si>
  <si>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</si>
  <si>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</si>
  <si>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</si>
  <si>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ИТОГО РАСХОДОВ:</t>
  </si>
  <si>
    <t>х</t>
  </si>
  <si>
    <t>Приложение № 3</t>
  </si>
  <si>
    <t>Условно утвержденные расходы</t>
  </si>
  <si>
    <t>Распределение бюджетных ассигнований  бюджета поселения по разделам и подразделам классификации расходов бюджета на 2025 год  и на плановый период 2026 и 2027 годов</t>
  </si>
  <si>
    <t>Проведение выборов в предварительные органы муниципально образования</t>
  </si>
  <si>
    <t xml:space="preserve">от     .12.2024 года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</si>
</sst>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\ ##0.00;[Red]\-#\ ##0.00;0.00"/>
    <numFmt numFmtId="165" formatCode="0000"/>
    <numFmt numFmtId="166" formatCode="000"/>
    <numFmt numFmtId="167" formatCode="00"/>
    <numFmt numFmtId="168" formatCode="&quot;&quot;###\ ##0.00"/>
    <numFmt numFmtId="169" formatCode="#\ ##0.00"/>
  </numFmts>
  <fonts count="14" x14ac:knownFonts="1">
    <font>
      <sz val="11"/>
      <color theme="1"/>
      <name val="Calibri"/>
      <charset val="204"/>
      <scheme val="minor"/>
    </font>
    <font>
      <b/>
      <sz val="10"/>
      <name val="Arial"/>
      <charset val="204"/>
    </font>
    <font>
      <sz val="10"/>
      <name val="Arial"/>
      <charset val="204"/>
    </font>
    <font>
      <b/>
      <sz val="14"/>
      <name val="Times New Roman"/>
      <charset val="204"/>
    </font>
    <font>
      <sz val="10"/>
      <name val="Times New Roman"/>
      <charset val="204"/>
    </font>
    <font>
      <sz val="14"/>
      <name val="Times New Roman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1" fillId="0" borderId="0" xfId="1" applyFont="1"/>
    <xf numFmtId="0" fontId="2" fillId="0" borderId="0" xfId="1"/>
    <xf numFmtId="0" fontId="3" fillId="0" borderId="0" xfId="1" applyNumberFormat="1" applyFont="1" applyFill="1" applyAlignment="1" applyProtection="1">
      <protection hidden="1"/>
    </xf>
    <xf numFmtId="165" fontId="3" fillId="0" borderId="0" xfId="1" applyNumberFormat="1" applyFont="1" applyFill="1" applyAlignment="1" applyProtection="1">
      <protection hidden="1"/>
    </xf>
    <xf numFmtId="166" fontId="3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4" fillId="0" borderId="0" xfId="2" applyNumberFormat="1" applyFont="1" applyFill="1" applyAlignment="1" applyProtection="1">
      <protection hidden="1"/>
    </xf>
    <xf numFmtId="164" fontId="5" fillId="0" borderId="0" xfId="1" applyNumberFormat="1" applyFont="1" applyFill="1" applyAlignment="1" applyProtection="1">
      <protection hidden="1"/>
    </xf>
    <xf numFmtId="0" fontId="5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center" vertical="center"/>
      <protection hidden="1"/>
    </xf>
    <xf numFmtId="0" fontId="9" fillId="0" borderId="10" xfId="1" applyNumberFormat="1" applyFont="1" applyFill="1" applyBorder="1" applyAlignment="1" applyProtection="1">
      <alignment horizontal="center" vertical="center"/>
      <protection hidden="1"/>
    </xf>
    <xf numFmtId="168" fontId="10" fillId="0" borderId="12" xfId="0" applyNumberFormat="1" applyFont="1" applyBorder="1" applyAlignment="1">
      <alignment horizontal="center" wrapText="1"/>
    </xf>
    <xf numFmtId="167" fontId="11" fillId="0" borderId="8" xfId="1" applyNumberFormat="1" applyFont="1" applyFill="1" applyBorder="1" applyAlignment="1" applyProtection="1">
      <alignment horizontal="center"/>
      <protection hidden="1"/>
    </xf>
    <xf numFmtId="2" fontId="11" fillId="0" borderId="12" xfId="0" applyNumberFormat="1" applyFont="1" applyBorder="1" applyAlignment="1">
      <alignment horizontal="center" wrapText="1"/>
    </xf>
    <xf numFmtId="168" fontId="11" fillId="0" borderId="12" xfId="0" applyNumberFormat="1" applyFont="1" applyBorder="1" applyAlignment="1">
      <alignment horizontal="center" wrapText="1"/>
    </xf>
    <xf numFmtId="167" fontId="10" fillId="0" borderId="8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Alignment="1">
      <alignment horizontal="center"/>
    </xf>
    <xf numFmtId="167" fontId="11" fillId="0" borderId="13" xfId="1" applyNumberFormat="1" applyFont="1" applyFill="1" applyBorder="1" applyAlignment="1" applyProtection="1">
      <alignment horizontal="center"/>
      <protection hidden="1"/>
    </xf>
    <xf numFmtId="167" fontId="10" fillId="0" borderId="13" xfId="1" applyNumberFormat="1" applyFont="1" applyFill="1" applyBorder="1" applyAlignment="1" applyProtection="1">
      <alignment horizontal="center"/>
      <protection hidden="1"/>
    </xf>
    <xf numFmtId="167" fontId="10" fillId="0" borderId="20" xfId="1" applyNumberFormat="1" applyFont="1" applyFill="1" applyBorder="1" applyAlignment="1" applyProtection="1">
      <alignment horizontal="center"/>
      <protection hidden="1"/>
    </xf>
    <xf numFmtId="0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7" fontId="10" fillId="0" borderId="21" xfId="1" applyNumberFormat="1" applyFont="1" applyFill="1" applyBorder="1" applyAlignment="1" applyProtection="1">
      <alignment horizontal="center" vertical="center" wrapText="1"/>
      <protection hidden="1"/>
    </xf>
    <xf numFmtId="167" fontId="10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1" applyNumberFormat="1" applyFont="1" applyFill="1" applyBorder="1" applyAlignment="1" applyProtection="1">
      <alignment horizontal="center" vertical="center"/>
      <protection hidden="1"/>
    </xf>
    <xf numFmtId="0" fontId="10" fillId="0" borderId="15" xfId="1" applyNumberFormat="1" applyFont="1" applyFill="1" applyBorder="1" applyAlignment="1" applyProtection="1">
      <alignment horizontal="center" vertical="center"/>
      <protection hidden="1"/>
    </xf>
    <xf numFmtId="0" fontId="10" fillId="0" borderId="16" xfId="1" applyNumberFormat="1" applyFont="1" applyFill="1" applyBorder="1" applyAlignment="1" applyProtection="1">
      <alignment horizontal="center" vertical="center"/>
      <protection hidden="1"/>
    </xf>
    <xf numFmtId="4" fontId="10" fillId="0" borderId="16" xfId="1" applyNumberFormat="1" applyFont="1" applyFill="1" applyBorder="1" applyAlignment="1" applyProtection="1">
      <alignment horizontal="center" vertical="center"/>
      <protection hidden="1"/>
    </xf>
    <xf numFmtId="4" fontId="10" fillId="0" borderId="17" xfId="1" applyNumberFormat="1" applyFont="1" applyFill="1" applyBorder="1" applyAlignment="1" applyProtection="1">
      <alignment horizontal="center" vertical="center"/>
      <protection hidden="1"/>
    </xf>
    <xf numFmtId="164" fontId="13" fillId="0" borderId="0" xfId="2" applyNumberFormat="1" applyFont="1" applyFill="1" applyAlignment="1" applyProtection="1">
      <protection hidden="1"/>
    </xf>
    <xf numFmtId="167" fontId="10" fillId="0" borderId="24" xfId="1" applyNumberFormat="1" applyFont="1" applyFill="1" applyBorder="1" applyAlignment="1" applyProtection="1">
      <alignment horizontal="center"/>
      <protection hidden="1"/>
    </xf>
    <xf numFmtId="168" fontId="10" fillId="0" borderId="26" xfId="0" applyNumberFormat="1" applyFont="1" applyBorder="1" applyAlignment="1">
      <alignment horizontal="center" wrapText="1"/>
    </xf>
    <xf numFmtId="167" fontId="11" fillId="0" borderId="27" xfId="1" applyNumberFormat="1" applyFont="1" applyFill="1" applyBorder="1" applyAlignment="1" applyProtection="1">
      <alignment horizontal="center"/>
      <protection hidden="1"/>
    </xf>
    <xf numFmtId="168" fontId="11" fillId="0" borderId="27" xfId="0" applyNumberFormat="1" applyFont="1" applyBorder="1" applyAlignment="1">
      <alignment horizontal="center" wrapText="1"/>
    </xf>
    <xf numFmtId="0" fontId="10" fillId="0" borderId="27" xfId="1" applyNumberFormat="1" applyFont="1" applyFill="1" applyBorder="1" applyAlignment="1" applyProtection="1">
      <alignment horizontal="center"/>
      <protection hidden="1"/>
    </xf>
    <xf numFmtId="169" fontId="10" fillId="0" borderId="27" xfId="1" applyNumberFormat="1" applyFont="1" applyFill="1" applyBorder="1" applyAlignment="1" applyProtection="1">
      <alignment horizontal="center"/>
      <protection hidden="1"/>
    </xf>
    <xf numFmtId="166" fontId="11" fillId="0" borderId="8" xfId="1" applyNumberFormat="1" applyFont="1" applyFill="1" applyBorder="1" applyAlignment="1" applyProtection="1">
      <alignment horizontal="center"/>
      <protection hidden="1"/>
    </xf>
    <xf numFmtId="166" fontId="11" fillId="0" borderId="27" xfId="1" applyNumberFormat="1" applyFont="1" applyFill="1" applyBorder="1" applyAlignment="1" applyProtection="1">
      <alignment horizontal="center"/>
      <protection hidden="1"/>
    </xf>
    <xf numFmtId="166" fontId="11" fillId="0" borderId="7" xfId="1" applyNumberFormat="1" applyFont="1" applyFill="1" applyBorder="1" applyAlignment="1" applyProtection="1">
      <alignment horizontal="left" vertical="center" wrapText="1"/>
      <protection hidden="1"/>
    </xf>
    <xf numFmtId="166" fontId="10" fillId="0" borderId="13" xfId="1" applyNumberFormat="1" applyFont="1" applyFill="1" applyBorder="1" applyAlignment="1" applyProtection="1">
      <alignment horizontal="left" vertical="center" wrapText="1"/>
      <protection hidden="1"/>
    </xf>
    <xf numFmtId="166" fontId="10" fillId="0" borderId="13" xfId="1" applyNumberFormat="1" applyFont="1" applyFill="1" applyBorder="1" applyAlignment="1" applyProtection="1">
      <alignment horizontal="center"/>
      <protection hidden="1"/>
    </xf>
    <xf numFmtId="166" fontId="10" fillId="0" borderId="8" xfId="1" applyNumberFormat="1" applyFont="1" applyFill="1" applyBorder="1" applyAlignment="1" applyProtection="1">
      <alignment horizontal="center"/>
      <protection hidden="1"/>
    </xf>
    <xf numFmtId="166" fontId="11" fillId="0" borderId="13" xfId="1" applyNumberFormat="1" applyFont="1" applyFill="1" applyBorder="1" applyAlignment="1" applyProtection="1">
      <alignment horizontal="left" vertical="center" wrapText="1"/>
      <protection hidden="1"/>
    </xf>
    <xf numFmtId="166" fontId="11" fillId="0" borderId="13" xfId="1" applyNumberFormat="1" applyFont="1" applyFill="1" applyBorder="1" applyAlignment="1" applyProtection="1">
      <alignment horizontal="center"/>
      <protection hidden="1"/>
    </xf>
    <xf numFmtId="166" fontId="11" fillId="0" borderId="8" xfId="1" applyNumberFormat="1" applyFont="1" applyFill="1" applyBorder="1" applyAlignment="1" applyProtection="1">
      <alignment horizontal="center"/>
      <protection hidden="1"/>
    </xf>
    <xf numFmtId="166" fontId="10" fillId="0" borderId="9" xfId="1" applyNumberFormat="1" applyFont="1" applyFill="1" applyBorder="1" applyAlignment="1" applyProtection="1">
      <alignment horizontal="left" vertical="center" wrapText="1"/>
      <protection hidden="1"/>
    </xf>
    <xf numFmtId="166" fontId="11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11" fillId="0" borderId="6" xfId="1" applyNumberFormat="1" applyFont="1" applyFill="1" applyBorder="1" applyAlignment="1" applyProtection="1">
      <alignment horizontal="left" vertical="center" wrapText="1"/>
      <protection hidden="1"/>
    </xf>
    <xf numFmtId="166" fontId="11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27" xfId="1" applyNumberFormat="1" applyFont="1" applyFill="1" applyBorder="1" applyAlignment="1" applyProtection="1">
      <alignment horizontal="center"/>
      <protection hidden="1"/>
    </xf>
    <xf numFmtId="166" fontId="11" fillId="0" borderId="9" xfId="1" applyNumberFormat="1" applyFont="1" applyFill="1" applyBorder="1" applyAlignment="1" applyProtection="1">
      <alignment horizontal="left" vertical="center" wrapText="1"/>
      <protection hidden="1"/>
    </xf>
    <xf numFmtId="166" fontId="10" fillId="0" borderId="23" xfId="1" applyNumberFormat="1" applyFont="1" applyFill="1" applyBorder="1" applyAlignment="1" applyProtection="1">
      <alignment horizontal="left" vertical="center" wrapText="1"/>
      <protection hidden="1"/>
    </xf>
    <xf numFmtId="166" fontId="10" fillId="0" borderId="25" xfId="1" applyNumberFormat="1" applyFont="1" applyFill="1" applyBorder="1" applyAlignment="1" applyProtection="1">
      <alignment horizontal="center"/>
      <protection hidden="1"/>
    </xf>
    <xf numFmtId="166" fontId="10" fillId="0" borderId="24" xfId="1" applyNumberFormat="1" applyFont="1" applyFill="1" applyBorder="1" applyAlignment="1" applyProtection="1">
      <alignment horizontal="center"/>
      <protection hidden="1"/>
    </xf>
    <xf numFmtId="166" fontId="11" fillId="0" borderId="27" xfId="1" applyNumberFormat="1" applyFont="1" applyFill="1" applyBorder="1" applyAlignment="1" applyProtection="1">
      <alignment horizontal="left" vertical="center" wrapText="1"/>
      <protection hidden="1"/>
    </xf>
    <xf numFmtId="166" fontId="11" fillId="0" borderId="27" xfId="1" applyNumberFormat="1" applyFont="1" applyFill="1" applyBorder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 vertical="distributed"/>
      <protection hidden="1"/>
    </xf>
    <xf numFmtId="0" fontId="9" fillId="0" borderId="1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center" vertical="center"/>
      <protection hidden="1"/>
    </xf>
    <xf numFmtId="166" fontId="10" fillId="0" borderId="19" xfId="1" applyNumberFormat="1" applyFont="1" applyFill="1" applyBorder="1" applyAlignment="1" applyProtection="1">
      <alignment horizontal="left" vertical="distributed" wrapText="1"/>
      <protection hidden="1"/>
    </xf>
    <xf numFmtId="166" fontId="10" fillId="0" borderId="11" xfId="1" applyNumberFormat="1" applyFont="1" applyFill="1" applyBorder="1" applyAlignment="1" applyProtection="1">
      <alignment horizontal="center"/>
      <protection hidden="1"/>
    </xf>
    <xf numFmtId="166" fontId="10" fillId="0" borderId="4" xfId="1" applyNumberFormat="1" applyFont="1" applyFill="1" applyBorder="1" applyAlignment="1" applyProtection="1">
      <alignment horizontal="center"/>
      <protection hidden="1"/>
    </xf>
    <xf numFmtId="49" fontId="11" fillId="0" borderId="5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6" xfId="1" applyNumberFormat="1" applyFont="1" applyFill="1" applyBorder="1" applyAlignment="1" applyProtection="1">
      <alignment horizontal="left" vertical="center" wrapText="1"/>
      <protection hidden="1"/>
    </xf>
    <xf numFmtId="49" fontId="11" fillId="0" borderId="7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21" xfId="1" applyNumberFormat="1" applyFont="1" applyFill="1" applyBorder="1" applyAlignment="1" applyProtection="1">
      <alignment horizontal="left" vertical="center"/>
      <protection hidden="1"/>
    </xf>
    <xf numFmtId="0" fontId="10" fillId="0" borderId="22" xfId="1" applyNumberFormat="1" applyFont="1" applyFill="1" applyBorder="1" applyAlignment="1" applyProtection="1">
      <alignment horizontal="left" vertical="center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topLeftCell="B1" workbookViewId="0">
      <selection activeCell="A6" sqref="A6:N6"/>
    </sheetView>
  </sheetViews>
  <sheetFormatPr defaultColWidth="9.140625" defaultRowHeight="12.75" x14ac:dyDescent="0.2"/>
  <cols>
    <col min="1" max="1" width="1.42578125" style="2" customWidth="1"/>
    <col min="2" max="2" width="21.42578125" style="2" customWidth="1"/>
    <col min="3" max="4" width="0.7109375" style="2" customWidth="1"/>
    <col min="5" max="5" width="0.5703125" style="2" customWidth="1"/>
    <col min="6" max="6" width="38.5703125" style="2" customWidth="1"/>
    <col min="7" max="7" width="9" style="2" hidden="1" customWidth="1"/>
    <col min="8" max="8" width="4.85546875" style="2" customWidth="1"/>
    <col min="9" max="9" width="4.7109375" style="2" customWidth="1"/>
    <col min="10" max="11" width="9" style="2" hidden="1" customWidth="1"/>
    <col min="12" max="12" width="20.7109375" style="2" customWidth="1"/>
    <col min="13" max="13" width="14.7109375" style="2" customWidth="1"/>
    <col min="14" max="14" width="14.28515625" style="2" customWidth="1"/>
    <col min="15" max="246" width="9.140625" style="2" customWidth="1"/>
    <col min="247" max="16384" width="9.140625" style="2"/>
  </cols>
  <sheetData>
    <row r="1" spans="1:14" ht="15" customHeight="1" x14ac:dyDescent="0.3">
      <c r="A1" s="3"/>
      <c r="B1" s="3"/>
      <c r="C1" s="3"/>
      <c r="D1" s="3"/>
      <c r="E1" s="3"/>
      <c r="F1" s="3"/>
      <c r="G1" s="3"/>
      <c r="H1" s="3"/>
      <c r="I1" s="6"/>
      <c r="J1" s="6"/>
      <c r="K1" s="6"/>
      <c r="L1" s="7" t="s">
        <v>28</v>
      </c>
      <c r="M1" s="8"/>
      <c r="N1" s="8"/>
    </row>
    <row r="2" spans="1:14" ht="15" customHeight="1" x14ac:dyDescent="0.3">
      <c r="A2" s="3"/>
      <c r="B2" s="3"/>
      <c r="C2" s="3"/>
      <c r="D2" s="3"/>
      <c r="E2" s="3"/>
      <c r="F2" s="3"/>
      <c r="G2" s="3"/>
      <c r="H2" s="3"/>
      <c r="I2" s="6"/>
      <c r="J2" s="6"/>
      <c r="K2" s="6"/>
      <c r="L2" s="9" t="s">
        <v>0</v>
      </c>
      <c r="M2" s="8"/>
      <c r="N2" s="8"/>
    </row>
    <row r="3" spans="1:14" ht="15" customHeight="1" x14ac:dyDescent="0.3">
      <c r="A3" s="3"/>
      <c r="B3" s="3"/>
      <c r="C3" s="3"/>
      <c r="D3" s="3"/>
      <c r="E3" s="3"/>
      <c r="F3" s="3"/>
      <c r="G3" s="3"/>
      <c r="H3" s="3"/>
      <c r="I3" s="6"/>
      <c r="J3" s="6"/>
      <c r="K3" s="6"/>
      <c r="L3" s="9" t="s">
        <v>1</v>
      </c>
      <c r="M3" s="8"/>
      <c r="N3" s="8"/>
    </row>
    <row r="4" spans="1:14" ht="15" customHeight="1" x14ac:dyDescent="0.3">
      <c r="A4" s="3"/>
      <c r="B4" s="4"/>
      <c r="C4" s="4"/>
      <c r="D4" s="5"/>
      <c r="E4" s="5"/>
      <c r="F4" s="5"/>
      <c r="G4" s="4"/>
      <c r="H4" s="5"/>
      <c r="I4" s="10"/>
      <c r="J4" s="10"/>
      <c r="K4" s="10"/>
      <c r="L4" s="38" t="s">
        <v>32</v>
      </c>
      <c r="M4" s="8"/>
      <c r="N4" s="8"/>
    </row>
    <row r="5" spans="1:14" ht="17.25" customHeight="1" x14ac:dyDescent="0.3">
      <c r="A5" s="3"/>
      <c r="B5" s="4"/>
      <c r="C5" s="4"/>
      <c r="D5" s="5"/>
      <c r="E5" s="5"/>
      <c r="F5" s="5"/>
      <c r="G5" s="4"/>
      <c r="H5" s="5"/>
      <c r="I5" s="10"/>
      <c r="J5" s="10"/>
      <c r="K5" s="10"/>
      <c r="L5" s="8"/>
      <c r="M5" s="8"/>
      <c r="N5" s="8"/>
    </row>
    <row r="6" spans="1:14" ht="36.75" customHeight="1" x14ac:dyDescent="0.2">
      <c r="A6" s="65" t="s">
        <v>30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ht="18" customHeight="1" x14ac:dyDescent="0.3">
      <c r="A7" s="12"/>
      <c r="B7" s="12"/>
      <c r="C7" s="12"/>
      <c r="D7" s="12"/>
      <c r="E7" s="12"/>
      <c r="F7" s="12"/>
      <c r="G7" s="12"/>
      <c r="H7" s="12"/>
      <c r="I7" s="13"/>
      <c r="J7" s="13"/>
      <c r="K7" s="13"/>
      <c r="L7" s="14"/>
      <c r="M7" s="14"/>
      <c r="N7" s="15" t="s">
        <v>2</v>
      </c>
    </row>
    <row r="8" spans="1:14" ht="18" customHeight="1" thickBot="1" x14ac:dyDescent="0.25">
      <c r="A8" s="66" t="s">
        <v>3</v>
      </c>
      <c r="B8" s="67"/>
      <c r="C8" s="67"/>
      <c r="D8" s="67"/>
      <c r="E8" s="67"/>
      <c r="F8" s="67"/>
      <c r="G8" s="16" t="s">
        <v>4</v>
      </c>
      <c r="H8" s="17" t="s">
        <v>5</v>
      </c>
      <c r="I8" s="17" t="s">
        <v>6</v>
      </c>
      <c r="J8" s="18" t="s">
        <v>7</v>
      </c>
      <c r="K8" s="18" t="s">
        <v>8</v>
      </c>
      <c r="L8" s="19">
        <v>2025</v>
      </c>
      <c r="M8" s="19">
        <v>2026</v>
      </c>
      <c r="N8" s="20">
        <v>2027</v>
      </c>
    </row>
    <row r="9" spans="1:14" ht="18" customHeight="1" thickBot="1" x14ac:dyDescent="0.25">
      <c r="A9" s="74" t="s">
        <v>29</v>
      </c>
      <c r="B9" s="75"/>
      <c r="C9" s="75"/>
      <c r="D9" s="75"/>
      <c r="E9" s="75"/>
      <c r="F9" s="75"/>
      <c r="G9" s="30"/>
      <c r="H9" s="31">
        <v>0</v>
      </c>
      <c r="I9" s="32">
        <v>0</v>
      </c>
      <c r="J9" s="33"/>
      <c r="K9" s="34"/>
      <c r="L9" s="35">
        <v>0</v>
      </c>
      <c r="M9" s="36">
        <v>243000</v>
      </c>
      <c r="N9" s="37">
        <v>531100</v>
      </c>
    </row>
    <row r="10" spans="1:14" s="1" customFormat="1" ht="15.95" customHeight="1" x14ac:dyDescent="0.25">
      <c r="A10" s="68" t="s">
        <v>9</v>
      </c>
      <c r="B10" s="68"/>
      <c r="C10" s="68"/>
      <c r="D10" s="68"/>
      <c r="E10" s="68"/>
      <c r="F10" s="68"/>
      <c r="G10" s="68"/>
      <c r="H10" s="29">
        <v>1</v>
      </c>
      <c r="I10" s="29">
        <v>0</v>
      </c>
      <c r="J10" s="69"/>
      <c r="K10" s="70"/>
      <c r="L10" s="21">
        <f>L11+L12+L15+L13+L14</f>
        <v>3351024.7</v>
      </c>
      <c r="M10" s="21">
        <f t="shared" ref="M10:N10" si="0">M11+M12+M15+M13+M14</f>
        <v>2900535.2800000003</v>
      </c>
      <c r="N10" s="21">
        <f t="shared" si="0"/>
        <v>2900535.2800000003</v>
      </c>
    </row>
    <row r="11" spans="1:14" ht="34.5" customHeight="1" x14ac:dyDescent="0.25">
      <c r="A11" s="71" t="s">
        <v>10</v>
      </c>
      <c r="B11" s="72"/>
      <c r="C11" s="72"/>
      <c r="D11" s="72"/>
      <c r="E11" s="72"/>
      <c r="F11" s="72"/>
      <c r="G11" s="73"/>
      <c r="H11" s="22">
        <v>1</v>
      </c>
      <c r="I11" s="22">
        <v>2</v>
      </c>
      <c r="J11" s="52"/>
      <c r="K11" s="53"/>
      <c r="L11" s="23">
        <v>1042370.52</v>
      </c>
      <c r="M11" s="23">
        <v>1055390.52</v>
      </c>
      <c r="N11" s="23">
        <v>1055390.52</v>
      </c>
    </row>
    <row r="12" spans="1:14" ht="48.75" customHeight="1" x14ac:dyDescent="0.25">
      <c r="A12" s="59" t="s">
        <v>11</v>
      </c>
      <c r="B12" s="59"/>
      <c r="C12" s="59"/>
      <c r="D12" s="59"/>
      <c r="E12" s="59"/>
      <c r="F12" s="59"/>
      <c r="G12" s="59"/>
      <c r="H12" s="22">
        <v>1</v>
      </c>
      <c r="I12" s="22">
        <v>4</v>
      </c>
      <c r="J12" s="52"/>
      <c r="K12" s="53"/>
      <c r="L12" s="24">
        <v>1938978.18</v>
      </c>
      <c r="M12" s="24">
        <v>1797478.76</v>
      </c>
      <c r="N12" s="24">
        <v>1797478.76</v>
      </c>
    </row>
    <row r="13" spans="1:14" ht="45" customHeight="1" x14ac:dyDescent="0.25">
      <c r="A13" s="59" t="s">
        <v>12</v>
      </c>
      <c r="B13" s="59"/>
      <c r="C13" s="59"/>
      <c r="D13" s="59"/>
      <c r="E13" s="59"/>
      <c r="F13" s="59"/>
      <c r="G13" s="59"/>
      <c r="H13" s="22">
        <v>1</v>
      </c>
      <c r="I13" s="22">
        <v>6</v>
      </c>
      <c r="J13" s="52"/>
      <c r="K13" s="53"/>
      <c r="L13" s="24">
        <v>47666</v>
      </c>
      <c r="M13" s="24">
        <v>47666</v>
      </c>
      <c r="N13" s="24">
        <v>47666</v>
      </c>
    </row>
    <row r="14" spans="1:14" ht="39" customHeight="1" x14ac:dyDescent="0.25">
      <c r="A14" s="55" t="s">
        <v>31</v>
      </c>
      <c r="B14" s="56"/>
      <c r="C14" s="56"/>
      <c r="D14" s="56"/>
      <c r="E14" s="56"/>
      <c r="F14" s="57"/>
      <c r="G14" s="47"/>
      <c r="H14" s="22">
        <v>1</v>
      </c>
      <c r="I14" s="22">
        <v>7</v>
      </c>
      <c r="J14" s="46"/>
      <c r="K14" s="45"/>
      <c r="L14" s="24">
        <v>316300</v>
      </c>
      <c r="M14" s="24">
        <v>0</v>
      </c>
      <c r="N14" s="24">
        <v>0</v>
      </c>
    </row>
    <row r="15" spans="1:14" ht="15.75" x14ac:dyDescent="0.25">
      <c r="A15" s="59" t="s">
        <v>13</v>
      </c>
      <c r="B15" s="59"/>
      <c r="C15" s="59"/>
      <c r="D15" s="59"/>
      <c r="E15" s="59"/>
      <c r="F15" s="59"/>
      <c r="G15" s="59"/>
      <c r="H15" s="22">
        <v>1</v>
      </c>
      <c r="I15" s="22">
        <v>13</v>
      </c>
      <c r="J15" s="52"/>
      <c r="K15" s="53"/>
      <c r="L15" s="24">
        <v>5710</v>
      </c>
      <c r="M15" s="24">
        <v>0</v>
      </c>
      <c r="N15" s="24">
        <v>0</v>
      </c>
    </row>
    <row r="16" spans="1:14" s="1" customFormat="1" ht="15.95" customHeight="1" x14ac:dyDescent="0.25">
      <c r="A16" s="54" t="s">
        <v>14</v>
      </c>
      <c r="B16" s="54"/>
      <c r="C16" s="54"/>
      <c r="D16" s="54"/>
      <c r="E16" s="54"/>
      <c r="F16" s="54"/>
      <c r="G16" s="54"/>
      <c r="H16" s="25">
        <v>2</v>
      </c>
      <c r="I16" s="25">
        <v>0</v>
      </c>
      <c r="J16" s="49"/>
      <c r="K16" s="50"/>
      <c r="L16" s="21">
        <f>L17</f>
        <v>175076.24</v>
      </c>
      <c r="M16" s="21">
        <f t="shared" ref="M16:N16" si="1">M17</f>
        <v>192426.15</v>
      </c>
      <c r="N16" s="21">
        <f t="shared" si="1"/>
        <v>199604.27</v>
      </c>
    </row>
    <row r="17" spans="1:14" ht="15.95" customHeight="1" x14ac:dyDescent="0.25">
      <c r="A17" s="59" t="s">
        <v>15</v>
      </c>
      <c r="B17" s="59"/>
      <c r="C17" s="59"/>
      <c r="D17" s="59"/>
      <c r="E17" s="59"/>
      <c r="F17" s="59"/>
      <c r="G17" s="59"/>
      <c r="H17" s="22">
        <v>2</v>
      </c>
      <c r="I17" s="22">
        <v>3</v>
      </c>
      <c r="J17" s="52"/>
      <c r="K17" s="53"/>
      <c r="L17" s="24">
        <v>175076.24</v>
      </c>
      <c r="M17" s="24">
        <v>192426.15</v>
      </c>
      <c r="N17" s="24">
        <v>199604.27</v>
      </c>
    </row>
    <row r="18" spans="1:14" s="1" customFormat="1" ht="36" customHeight="1" x14ac:dyDescent="0.25">
      <c r="A18" s="54" t="s">
        <v>16</v>
      </c>
      <c r="B18" s="54"/>
      <c r="C18" s="54"/>
      <c r="D18" s="54"/>
      <c r="E18" s="54"/>
      <c r="F18" s="54"/>
      <c r="G18" s="54"/>
      <c r="H18" s="25">
        <v>3</v>
      </c>
      <c r="I18" s="25">
        <v>0</v>
      </c>
      <c r="J18" s="49"/>
      <c r="K18" s="50"/>
      <c r="L18" s="21">
        <f>L19</f>
        <v>100000</v>
      </c>
      <c r="M18" s="21">
        <f t="shared" ref="M18:N18" si="2">M19</f>
        <v>0</v>
      </c>
      <c r="N18" s="21">
        <f t="shared" si="2"/>
        <v>0</v>
      </c>
    </row>
    <row r="19" spans="1:14" ht="30.75" customHeight="1" x14ac:dyDescent="0.25">
      <c r="A19" s="59" t="s">
        <v>17</v>
      </c>
      <c r="B19" s="59"/>
      <c r="C19" s="59"/>
      <c r="D19" s="59"/>
      <c r="E19" s="59"/>
      <c r="F19" s="59"/>
      <c r="G19" s="59"/>
      <c r="H19" s="22">
        <v>3</v>
      </c>
      <c r="I19" s="22">
        <v>10</v>
      </c>
      <c r="J19" s="52"/>
      <c r="K19" s="53"/>
      <c r="L19" s="24">
        <v>100000</v>
      </c>
      <c r="M19" s="24">
        <v>0</v>
      </c>
      <c r="N19" s="24">
        <v>0</v>
      </c>
    </row>
    <row r="20" spans="1:14" s="1" customFormat="1" ht="15.95" customHeight="1" x14ac:dyDescent="0.25">
      <c r="A20" s="54" t="s">
        <v>18</v>
      </c>
      <c r="B20" s="54"/>
      <c r="C20" s="54"/>
      <c r="D20" s="54"/>
      <c r="E20" s="54"/>
      <c r="F20" s="54"/>
      <c r="G20" s="54"/>
      <c r="H20" s="25">
        <v>4</v>
      </c>
      <c r="I20" s="25">
        <v>0</v>
      </c>
      <c r="J20" s="49"/>
      <c r="K20" s="50"/>
      <c r="L20" s="21">
        <f>L21</f>
        <v>2111000</v>
      </c>
      <c r="M20" s="21">
        <f>M21</f>
        <v>2203000</v>
      </c>
      <c r="N20" s="21">
        <f>N21</f>
        <v>2922000</v>
      </c>
    </row>
    <row r="21" spans="1:14" ht="15.95" customHeight="1" x14ac:dyDescent="0.25">
      <c r="A21" s="51" t="s">
        <v>19</v>
      </c>
      <c r="B21" s="51"/>
      <c r="C21" s="51"/>
      <c r="D21" s="51"/>
      <c r="E21" s="51"/>
      <c r="F21" s="51"/>
      <c r="G21" s="51"/>
      <c r="H21" s="27">
        <v>4</v>
      </c>
      <c r="I21" s="22">
        <v>9</v>
      </c>
      <c r="J21" s="52"/>
      <c r="K21" s="53"/>
      <c r="L21" s="24">
        <v>2111000</v>
      </c>
      <c r="M21" s="24">
        <v>2203000</v>
      </c>
      <c r="N21" s="24">
        <v>2922000</v>
      </c>
    </row>
    <row r="22" spans="1:14" s="1" customFormat="1" ht="15.95" customHeight="1" x14ac:dyDescent="0.25">
      <c r="A22" s="48" t="s">
        <v>20</v>
      </c>
      <c r="B22" s="48"/>
      <c r="C22" s="48"/>
      <c r="D22" s="48"/>
      <c r="E22" s="48"/>
      <c r="F22" s="48"/>
      <c r="G22" s="48"/>
      <c r="H22" s="28">
        <v>5</v>
      </c>
      <c r="I22" s="25">
        <v>0</v>
      </c>
      <c r="J22" s="49"/>
      <c r="K22" s="50"/>
      <c r="L22" s="21">
        <f>L23</f>
        <v>50000</v>
      </c>
      <c r="M22" s="21">
        <f>M23</f>
        <v>40000</v>
      </c>
      <c r="N22" s="21">
        <f>N23</f>
        <v>33964.720000000001</v>
      </c>
    </row>
    <row r="23" spans="1:14" ht="15.95" customHeight="1" x14ac:dyDescent="0.25">
      <c r="A23" s="51" t="s">
        <v>21</v>
      </c>
      <c r="B23" s="51"/>
      <c r="C23" s="51"/>
      <c r="D23" s="51"/>
      <c r="E23" s="51"/>
      <c r="F23" s="51"/>
      <c r="G23" s="51"/>
      <c r="H23" s="27">
        <v>5</v>
      </c>
      <c r="I23" s="22">
        <v>1</v>
      </c>
      <c r="J23" s="52"/>
      <c r="K23" s="53"/>
      <c r="L23" s="24">
        <v>50000</v>
      </c>
      <c r="M23" s="24">
        <v>40000</v>
      </c>
      <c r="N23" s="24">
        <v>33964.720000000001</v>
      </c>
    </row>
    <row r="24" spans="1:14" s="1" customFormat="1" ht="15.95" customHeight="1" x14ac:dyDescent="0.25">
      <c r="A24" s="54" t="s">
        <v>22</v>
      </c>
      <c r="B24" s="54"/>
      <c r="C24" s="54"/>
      <c r="D24" s="54"/>
      <c r="E24" s="54"/>
      <c r="F24" s="54"/>
      <c r="G24" s="54"/>
      <c r="H24" s="25">
        <v>8</v>
      </c>
      <c r="I24" s="25">
        <v>0</v>
      </c>
      <c r="J24" s="49"/>
      <c r="K24" s="50"/>
      <c r="L24" s="21">
        <f>L25</f>
        <v>4605275.3</v>
      </c>
      <c r="M24" s="21">
        <f>M25</f>
        <v>4333464.72</v>
      </c>
      <c r="N24" s="21">
        <f>N25</f>
        <v>4234400</v>
      </c>
    </row>
    <row r="25" spans="1:14" ht="15.95" customHeight="1" x14ac:dyDescent="0.25">
      <c r="A25" s="59" t="s">
        <v>23</v>
      </c>
      <c r="B25" s="59"/>
      <c r="C25" s="59"/>
      <c r="D25" s="59"/>
      <c r="E25" s="59"/>
      <c r="F25" s="59"/>
      <c r="G25" s="59"/>
      <c r="H25" s="22">
        <v>8</v>
      </c>
      <c r="I25" s="22">
        <v>1</v>
      </c>
      <c r="J25" s="52"/>
      <c r="K25" s="53"/>
      <c r="L25" s="24">
        <v>4605275.3</v>
      </c>
      <c r="M25" s="24">
        <v>4333464.72</v>
      </c>
      <c r="N25" s="24">
        <v>4234400</v>
      </c>
    </row>
    <row r="26" spans="1:14" s="1" customFormat="1" ht="15.95" customHeight="1" x14ac:dyDescent="0.25">
      <c r="A26" s="60" t="s">
        <v>24</v>
      </c>
      <c r="B26" s="60"/>
      <c r="C26" s="60"/>
      <c r="D26" s="60"/>
      <c r="E26" s="60"/>
      <c r="F26" s="60"/>
      <c r="G26" s="60"/>
      <c r="H26" s="39">
        <v>10</v>
      </c>
      <c r="I26" s="39">
        <v>0</v>
      </c>
      <c r="J26" s="61"/>
      <c r="K26" s="62"/>
      <c r="L26" s="40">
        <f>L27</f>
        <v>55000</v>
      </c>
      <c r="M26" s="40">
        <f t="shared" ref="M26:N26" si="3">M27</f>
        <v>0</v>
      </c>
      <c r="N26" s="40">
        <f t="shared" si="3"/>
        <v>0</v>
      </c>
    </row>
    <row r="27" spans="1:14" ht="15.95" customHeight="1" x14ac:dyDescent="0.25">
      <c r="A27" s="63" t="s">
        <v>25</v>
      </c>
      <c r="B27" s="63"/>
      <c r="C27" s="63"/>
      <c r="D27" s="63"/>
      <c r="E27" s="63"/>
      <c r="F27" s="63"/>
      <c r="G27" s="63"/>
      <c r="H27" s="41">
        <v>10</v>
      </c>
      <c r="I27" s="41">
        <v>1</v>
      </c>
      <c r="J27" s="64"/>
      <c r="K27" s="64"/>
      <c r="L27" s="42">
        <v>55000</v>
      </c>
      <c r="M27" s="42">
        <v>0</v>
      </c>
      <c r="N27" s="42">
        <v>0</v>
      </c>
    </row>
    <row r="28" spans="1:14" s="26" customFormat="1" ht="17.25" customHeight="1" x14ac:dyDescent="0.25">
      <c r="A28" s="58" t="s">
        <v>26</v>
      </c>
      <c r="B28" s="58"/>
      <c r="C28" s="58"/>
      <c r="D28" s="58"/>
      <c r="E28" s="58"/>
      <c r="F28" s="58"/>
      <c r="G28" s="43"/>
      <c r="H28" s="43" t="s">
        <v>27</v>
      </c>
      <c r="I28" s="43" t="s">
        <v>27</v>
      </c>
      <c r="J28" s="43"/>
      <c r="K28" s="43"/>
      <c r="L28" s="44">
        <f>L10+L16+L18+L20+L22+L24+L26</f>
        <v>10447376.24</v>
      </c>
      <c r="M28" s="44">
        <f>M10+M16+M18+M20+M22+M24+M26+M9</f>
        <v>9912426.1499999985</v>
      </c>
      <c r="N28" s="44">
        <f>N10+N16+N18+N20+N22+N24+N26+N9</f>
        <v>10821604.27</v>
      </c>
    </row>
    <row r="29" spans="1:14" ht="25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11"/>
      <c r="N29" s="11"/>
    </row>
  </sheetData>
  <mergeCells count="39">
    <mergeCell ref="A6:N6"/>
    <mergeCell ref="A8:F8"/>
    <mergeCell ref="A10:G10"/>
    <mergeCell ref="J10:K10"/>
    <mergeCell ref="A11:G11"/>
    <mergeCell ref="J11:K11"/>
    <mergeCell ref="A9:F9"/>
    <mergeCell ref="A12:G12"/>
    <mergeCell ref="J12:K12"/>
    <mergeCell ref="A13:G13"/>
    <mergeCell ref="J13:K13"/>
    <mergeCell ref="A15:G15"/>
    <mergeCell ref="J15:K15"/>
    <mergeCell ref="A14:F14"/>
    <mergeCell ref="A16:G16"/>
    <mergeCell ref="J16:K16"/>
    <mergeCell ref="A17:G17"/>
    <mergeCell ref="J17:K17"/>
    <mergeCell ref="A18:G18"/>
    <mergeCell ref="J18:K18"/>
    <mergeCell ref="A19:G19"/>
    <mergeCell ref="J19:K19"/>
    <mergeCell ref="A20:G20"/>
    <mergeCell ref="J20:K20"/>
    <mergeCell ref="A21:G21"/>
    <mergeCell ref="J21:K21"/>
    <mergeCell ref="A28:F28"/>
    <mergeCell ref="A25:G25"/>
    <mergeCell ref="J25:K25"/>
    <mergeCell ref="A26:G26"/>
    <mergeCell ref="J26:K26"/>
    <mergeCell ref="A27:G27"/>
    <mergeCell ref="J27:K27"/>
    <mergeCell ref="A22:G22"/>
    <mergeCell ref="J22:K22"/>
    <mergeCell ref="A23:G23"/>
    <mergeCell ref="J23:K23"/>
    <mergeCell ref="A24:G24"/>
    <mergeCell ref="J24:K24"/>
  </mergeCells>
  <pageMargins left="0.74803149606299202" right="0.35433070866141703" top="0.39370078740157499" bottom="0" header="0.31496062992126" footer="0.31496062992126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Боярова Е.В.</dc:creator>
  <cp:lastModifiedBy>Пользователь Windows</cp:lastModifiedBy>
  <cp:lastPrinted>2023-06-16T06:38:28Z</cp:lastPrinted>
  <dcterms:created xsi:type="dcterms:W3CDTF">2019-11-13T12:52:00Z</dcterms:created>
  <dcterms:modified xsi:type="dcterms:W3CDTF">2024-11-13T14:45:07Z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2930FC49AFEF4CC2B5746D799D561CBC</vt:lpwstr>
  </property>
  <property fmtid="{D5CDD505-2E9C-101B-9397-08002B2CF9AE}" pid="3" name="KSOProductBuildVer">
    <vt:lpwstr>1049-11.2.0.11516</vt:lpwstr>
  </property>
</Properties>
</file>