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firstSheet="2" activeTab="5"/>
  </bookViews>
  <sheets>
    <sheet name="Табл.1-культ. (повыш зп)" sheetId="1" r:id="rId1"/>
    <sheet name="Табл.1-культ." sheetId="2" r:id="rId2"/>
    <sheet name="таблица 2 КСО" sheetId="3" r:id="rId3"/>
    <sheet name="таблица 3 внеш.фин.контр." sheetId="4" r:id="rId4"/>
    <sheet name="таблица 4 земельный контроль" sheetId="5" r:id="rId5"/>
    <sheet name="таблица 5 центр.бух." sheetId="6" r:id="rId6"/>
    <sheet name="Лист3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<sst xmlns="http://schemas.openxmlformats.org/spreadsheetml/2006/main" count="140" uniqueCount="70">
  <si>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</si>
  <si>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</si>
  <si>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</si>
  <si>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</si>
  <si>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</si>
  <si>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</si>
  <si>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</si>
  <si>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</si>
  <si>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</si>
  <si>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</si>
  <si>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</si>
  <si>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</si>
  <si>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</si>
  <si>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</si>
  <si>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</si>
  <si>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</si>
  <si>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</si>
  <si>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</si>
  <si>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</si>
  <si>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</si>
  <si>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</si>
  <si>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</si>
  <si>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</si>
  <si>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</si>
  <si>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</si>
  <si>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</si>
  <si>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</si>
  <si>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</si>
  <si>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</si>
  <si>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</si>
  <si>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</si>
  <si>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</si>
  <si>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</si>
  <si>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</si>
  <si>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</si>
  <si>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</si>
  <si>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</si>
  <si>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</si>
  <si>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</si>
  <si>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</si>
  <si>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</si>
  <si>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</si>
  <si>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</si>
  <si>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</si>
  <si>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</si>
  <si>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</si>
  <si>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</si>
  <si>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</si>
  <si>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</si>
  <si>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</si>
  <si>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</si>
  <si>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</si>
  <si>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(руб.)</t>
  </si>
  <si>
    <t>Таблица 2</t>
  </si>
  <si>
    <t>2022 год</t>
  </si>
  <si>
    <t>Приложение № 11</t>
  </si>
  <si>
    <t>Наименование района</t>
  </si>
  <si>
    <t>2023 год</t>
  </si>
  <si>
    <t>Саракташский район</t>
  </si>
  <si>
    <t>2024 год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</si>
  <si>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</si>
  <si>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Таблица 6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</si>
  <si>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на 2023 год и на плановый период 2024, 2025 годов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</si>
  <si>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по культуре (повышение заработной платы работников культуры) на 2023 год и на плановый период 2024, 2025 годов</t>
  </si>
  <si>
    <t>2025 год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</si>
  <si>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по культуре на 2023 год и на плановый период 2024, 2025 годов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</si>
  <si>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2023 год и на плановый период 2024, 2025 годов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</si>
  <si>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2023 год и на плановый период 2024, 2025 годов</t>
  </si>
  <si>
    <t>Распределение межбюджетных трансфертов, передаваемых районному бюджету из бюджета Васильевского сельсовета на осуществление части полномочий по решению вопросов местного значения в соответствии с заключенными соглашениями по юридическому сопровождению на 2023 год и на плановый период 2024, 2025 годов</t>
  </si>
  <si>
    <t xml:space="preserve">к решению Совета депутатов Васильевского        сельсовета                    от  29.11.2022 года №91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</si>
</sst>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_р_._-;\-* #,##0_р_._-;_-* &quot;-&quot;??_р_._-;_-@_-"/>
    <numFmt numFmtId="179" formatCode="_-* #,##0.0_р_._-;\-* #,##0.0_р_._-;_-* &quot;-&quot;??_р_._-;_-@_-"/>
    <numFmt numFmtId="180" formatCode="[$-FC19]d\ mmmm\ yyyy\ &quot;г.&quot;"/>
    <numFmt numFmtId="181" formatCode="#,##0.00;[Red]\-#,##0.00;0.00"/>
  </numFmts>
  <fonts count="60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178" fontId="0" fillId="0" borderId="0" xfId="61" applyNumberFormat="1" applyFont="1" applyAlignment="1">
      <alignment/>
    </xf>
    <xf numFmtId="178" fontId="2" fillId="0" borderId="0" xfId="61" applyNumberFormat="1" applyFont="1" applyAlignment="1">
      <alignment horizont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3" fontId="57" fillId="0" borderId="10" xfId="0" applyNumberFormat="1" applyFont="1" applyBorder="1" applyAlignment="1">
      <alignment horizontal="right"/>
    </xf>
    <xf numFmtId="0" fontId="58" fillId="0" borderId="10" xfId="0" applyFont="1" applyBorder="1" applyAlignment="1">
      <alignment/>
    </xf>
    <xf numFmtId="3" fontId="58" fillId="0" borderId="10" xfId="0" applyNumberFormat="1" applyFont="1" applyBorder="1" applyAlignment="1">
      <alignment horizontal="right" wrapText="1"/>
    </xf>
    <xf numFmtId="43" fontId="0" fillId="0" borderId="0" xfId="6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178" fontId="5" fillId="0" borderId="10" xfId="61" applyNumberFormat="1" applyFont="1" applyBorder="1" applyAlignment="1">
      <alignment horizontal="center" vertical="center" wrapText="1"/>
    </xf>
    <xf numFmtId="43" fontId="5" fillId="0" borderId="10" xfId="6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78" fontId="5" fillId="0" borderId="10" xfId="61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78" fontId="59" fillId="0" borderId="10" xfId="61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178" fontId="7" fillId="0" borderId="0" xfId="61" applyNumberFormat="1" applyFont="1" applyAlignment="1">
      <alignment horizontal="center" wrapText="1"/>
    </xf>
    <xf numFmtId="43" fontId="8" fillId="0" borderId="0" xfId="61" applyFont="1" applyAlignment="1">
      <alignment/>
    </xf>
    <xf numFmtId="43" fontId="6" fillId="0" borderId="10" xfId="61" applyFont="1" applyBorder="1" applyAlignment="1">
      <alignment/>
    </xf>
    <xf numFmtId="0" fontId="0" fillId="0" borderId="0" xfId="0" applyAlignment="1">
      <alignment horizontal="right" vertical="center"/>
    </xf>
    <xf numFmtId="43" fontId="0" fillId="0" borderId="0" xfId="0" applyNumberFormat="1" applyAlignment="1">
      <alignment/>
    </xf>
    <xf numFmtId="43" fontId="6" fillId="0" borderId="10" xfId="61" applyFont="1" applyBorder="1" applyAlignment="1">
      <alignment horizontal="center"/>
    </xf>
    <xf numFmtId="0" fontId="4" fillId="0" borderId="0" xfId="53" applyNumberFormat="1" applyFont="1" applyFill="1" applyAlignment="1" applyProtection="1">
      <alignment/>
      <protection hidden="1"/>
    </xf>
    <xf numFmtId="0" fontId="1" fillId="0" borderId="0" xfId="0" applyFont="1" applyAlignment="1">
      <alignment horizontal="right" vertical="center" wrapText="1"/>
    </xf>
    <xf numFmtId="0" fontId="4" fillId="0" borderId="0" xfId="53" applyNumberFormat="1" applyFont="1" applyFill="1" applyAlignment="1" applyProtection="1">
      <alignment wrapText="1"/>
      <protection hidden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Alignment="1" quotePrefix="1">
      <alignment/>
    </xf>
    <xf numFmtId="0" fontId="57" fillId="0" borderId="0" xfId="0" applyFont="1" applyAlignment="1">
      <alignment horizontal="right"/>
    </xf>
    <xf numFmtId="0" fontId="5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7%20&#1092;&#1091;&#1085;&#1082;&#1094;&#1080;&#1086;&#1085;&#1072;&#1083;&#1100;&#1085;&#1072;&#1103;%20&#1087;&#1086;&#1083;&#1085;&#1072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</sheetNames>
    <sheetDataSet>
      <sheetData sheetId="0">
        <row r="32">
          <cell r="F32">
            <v>42043</v>
          </cell>
        </row>
        <row r="33">
          <cell r="G33">
            <v>40400</v>
          </cell>
          <cell r="H33">
            <v>40400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" sqref="E2:F4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3" t="s">
        <v>55</v>
      </c>
      <c r="F1" s="33"/>
    </row>
    <row r="2" spans="5:6" ht="12.75">
      <c r="E2" s="35" t="str">
        <f>'таблица 2 КСО'!E2:F4</f>
        <v>к решению Совета депутатов Васильевского        сельсовета                    от  29.11.2022 года №91 </v>
      </c>
      <c r="F2" s="36"/>
    </row>
    <row r="3" spans="5:6" ht="12.75">
      <c r="E3" s="36"/>
      <c r="F3" s="36"/>
    </row>
    <row r="4" spans="5:6" ht="12.75">
      <c r="E4" s="36"/>
      <c r="F4" s="36"/>
    </row>
    <row r="5" ht="14.25" customHeight="1">
      <c r="C5" s="2"/>
    </row>
    <row r="6" spans="1:6" ht="93" customHeight="1">
      <c r="A6" s="37" t="s">
        <v>62</v>
      </c>
      <c r="B6" s="37"/>
      <c r="C6" s="37"/>
      <c r="D6" s="37"/>
      <c r="E6" s="37"/>
      <c r="F6" s="37"/>
    </row>
    <row r="7" spans="1:6" ht="24.75" customHeight="1">
      <c r="A7" s="25"/>
      <c r="B7" s="26"/>
      <c r="C7" s="27" t="s">
        <v>48</v>
      </c>
      <c r="D7" s="28"/>
      <c r="E7" s="26"/>
      <c r="F7" s="34" t="s">
        <v>61</v>
      </c>
    </row>
    <row r="8" spans="1:6" ht="117" customHeight="1">
      <c r="A8" s="37" t="s">
        <v>63</v>
      </c>
      <c r="B8" s="37"/>
      <c r="C8" s="37"/>
      <c r="D8" s="37"/>
      <c r="E8" s="37"/>
      <c r="F8" s="37"/>
    </row>
    <row r="9" spans="1:6" ht="32.25" customHeight="1">
      <c r="A9" s="1"/>
      <c r="B9" s="1"/>
      <c r="C9" s="3"/>
      <c r="F9" s="30" t="s">
        <v>52</v>
      </c>
    </row>
    <row r="10" spans="1:6" ht="15">
      <c r="A10" s="16" t="s">
        <v>0</v>
      </c>
      <c r="B10" s="17" t="s">
        <v>56</v>
      </c>
      <c r="C10" s="18" t="s">
        <v>42</v>
      </c>
      <c r="D10" s="32" t="s">
        <v>57</v>
      </c>
      <c r="E10" s="32" t="s">
        <v>59</v>
      </c>
      <c r="F10" s="32" t="s">
        <v>64</v>
      </c>
    </row>
    <row r="11" spans="1:6" ht="15">
      <c r="A11" s="20" t="s">
        <v>2</v>
      </c>
      <c r="B11" s="21" t="s">
        <v>58</v>
      </c>
      <c r="C11" s="22">
        <v>545200</v>
      </c>
      <c r="D11" s="19">
        <v>599000</v>
      </c>
      <c r="E11" s="19">
        <v>0</v>
      </c>
      <c r="F11" s="19">
        <v>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599000</v>
      </c>
      <c r="E12" s="29">
        <f>SUM(E11:E11)</f>
        <v>0</v>
      </c>
      <c r="F12" s="29">
        <f>SUM(F11:F11)</f>
        <v>0</v>
      </c>
    </row>
  </sheetData>
  <sheetProtection/>
  <mergeCells count="3">
    <mergeCell ref="E2:F4"/>
    <mergeCell ref="A6:F6"/>
    <mergeCell ref="A8:F8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3" t="s">
        <v>55</v>
      </c>
      <c r="F1" s="33"/>
    </row>
    <row r="2" spans="5:6" ht="12.75">
      <c r="E2" s="35" t="str">
        <f>'таблица 2 КСО'!E2:F4</f>
        <v>к решению Совета депутатов Васильевского        сельсовета                    от  29.11.2022 года №91 </v>
      </c>
      <c r="F2" s="36"/>
    </row>
    <row r="3" spans="5:6" ht="12.75">
      <c r="E3" s="36"/>
      <c r="F3" s="36"/>
    </row>
    <row r="4" spans="5:6" ht="12.75">
      <c r="E4" s="36"/>
      <c r="F4" s="36"/>
    </row>
    <row r="5" ht="14.25" customHeight="1">
      <c r="C5" s="2"/>
    </row>
    <row r="6" spans="1:6" ht="93" customHeight="1">
      <c r="A6" s="37" t="s">
        <v>62</v>
      </c>
      <c r="B6" s="37"/>
      <c r="C6" s="37"/>
      <c r="D6" s="37"/>
      <c r="E6" s="37"/>
      <c r="F6" s="37"/>
    </row>
    <row r="7" spans="1:6" ht="24.75" customHeight="1">
      <c r="A7" s="25"/>
      <c r="B7" s="26"/>
      <c r="C7" s="27" t="s">
        <v>48</v>
      </c>
      <c r="D7" s="28"/>
      <c r="E7" s="26"/>
      <c r="F7" s="34" t="s">
        <v>48</v>
      </c>
    </row>
    <row r="8" spans="1:6" ht="99" customHeight="1">
      <c r="A8" s="37" t="s">
        <v>65</v>
      </c>
      <c r="B8" s="37"/>
      <c r="C8" s="37"/>
      <c r="D8" s="37"/>
      <c r="E8" s="37"/>
      <c r="F8" s="37"/>
    </row>
    <row r="9" spans="1:6" ht="32.25" customHeight="1">
      <c r="A9" s="1"/>
      <c r="B9" s="1"/>
      <c r="C9" s="3"/>
      <c r="F9" s="30" t="s">
        <v>52</v>
      </c>
    </row>
    <row r="10" spans="1:6" ht="15">
      <c r="A10" s="16" t="s">
        <v>0</v>
      </c>
      <c r="B10" s="17" t="s">
        <v>56</v>
      </c>
      <c r="C10" s="18" t="s">
        <v>42</v>
      </c>
      <c r="D10" s="32" t="s">
        <v>57</v>
      </c>
      <c r="E10" s="32" t="s">
        <v>59</v>
      </c>
      <c r="F10" s="32" t="s">
        <v>64</v>
      </c>
    </row>
    <row r="11" spans="1:6" ht="15">
      <c r="A11" s="20" t="s">
        <v>2</v>
      </c>
      <c r="B11" s="21" t="s">
        <v>58</v>
      </c>
      <c r="C11" s="22">
        <v>545200</v>
      </c>
      <c r="D11" s="19">
        <v>2657700</v>
      </c>
      <c r="E11" s="19">
        <v>3256700</v>
      </c>
      <c r="F11" s="19">
        <v>3256700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2657700</v>
      </c>
      <c r="E12" s="29">
        <f>SUM(E11:E11)</f>
        <v>3256700</v>
      </c>
      <c r="F12" s="29">
        <f>SUM(F11:F11)</f>
        <v>3256700</v>
      </c>
    </row>
  </sheetData>
  <sheetProtection/>
  <mergeCells count="3">
    <mergeCell ref="A8:F8"/>
    <mergeCell ref="A6:F6"/>
    <mergeCell ref="E2:F4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3" t="s">
        <v>55</v>
      </c>
      <c r="F1" s="33"/>
    </row>
    <row r="2" spans="5:6" ht="12.75">
      <c r="E2" s="35" t="str">
        <f>'таблица 3 внеш.фин.контр.'!E2:F4</f>
        <v>к решению Совета депутатов Васильевского        сельсовета                    от  29.11.2022 года №91 </v>
      </c>
      <c r="F2" s="36"/>
    </row>
    <row r="3" spans="5:6" ht="12.75">
      <c r="E3" s="36"/>
      <c r="F3" s="36"/>
    </row>
    <row r="4" spans="5:6" ht="12.75">
      <c r="E4" s="36"/>
      <c r="F4" s="36"/>
    </row>
    <row r="5" ht="14.25" customHeight="1">
      <c r="C5" s="2"/>
    </row>
    <row r="6" spans="1:6" ht="93" customHeight="1">
      <c r="A6" s="37" t="s">
        <v>62</v>
      </c>
      <c r="B6" s="37"/>
      <c r="C6" s="37"/>
      <c r="D6" s="37"/>
      <c r="E6" s="37"/>
      <c r="F6" s="37"/>
    </row>
    <row r="7" spans="1:6" ht="24.75" customHeight="1">
      <c r="A7" s="25"/>
      <c r="B7" s="26"/>
      <c r="C7" s="27" t="s">
        <v>48</v>
      </c>
      <c r="D7" s="28"/>
      <c r="E7" s="26"/>
      <c r="F7" s="34" t="s">
        <v>53</v>
      </c>
    </row>
    <row r="8" spans="1:6" ht="112.5" customHeight="1">
      <c r="A8" s="37" t="s">
        <v>60</v>
      </c>
      <c r="B8" s="37"/>
      <c r="C8" s="37"/>
      <c r="D8" s="37"/>
      <c r="E8" s="37"/>
      <c r="F8" s="37"/>
    </row>
    <row r="9" spans="1:6" ht="32.25" customHeight="1">
      <c r="A9" s="1"/>
      <c r="B9" s="1"/>
      <c r="C9" s="3"/>
      <c r="F9" s="30" t="s">
        <v>52</v>
      </c>
    </row>
    <row r="10" spans="1:6" ht="15">
      <c r="A10" s="16" t="s">
        <v>0</v>
      </c>
      <c r="B10" s="17" t="s">
        <v>56</v>
      </c>
      <c r="C10" s="18" t="s">
        <v>42</v>
      </c>
      <c r="D10" s="32" t="s">
        <v>57</v>
      </c>
      <c r="E10" s="32" t="s">
        <v>59</v>
      </c>
      <c r="F10" s="32" t="s">
        <v>64</v>
      </c>
    </row>
    <row r="11" spans="1:6" ht="15">
      <c r="A11" s="20" t="s">
        <v>2</v>
      </c>
      <c r="B11" s="21" t="s">
        <v>58</v>
      </c>
      <c r="C11" s="22">
        <v>545200</v>
      </c>
      <c r="D11" s="19">
        <v>0</v>
      </c>
      <c r="E11" s="19"/>
      <c r="F11" s="19"/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sheetProtection/>
  <mergeCells count="3">
    <mergeCell ref="A6:F6"/>
    <mergeCell ref="A8:F8"/>
    <mergeCell ref="E2:F4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3" t="s">
        <v>55</v>
      </c>
      <c r="F1" s="33"/>
    </row>
    <row r="2" spans="5:6" ht="12.75">
      <c r="E2" s="35" t="str">
        <f>'таблица 4 земельный контроль'!E2:F4</f>
        <v>к решению Совета депутатов Васильевского        сельсовета                    от  29.11.2022 года №91 </v>
      </c>
      <c r="F2" s="36"/>
    </row>
    <row r="3" spans="5:6" ht="12.75">
      <c r="E3" s="36"/>
      <c r="F3" s="36"/>
    </row>
    <row r="4" spans="5:6" ht="12.75">
      <c r="E4" s="36"/>
      <c r="F4" s="36"/>
    </row>
    <row r="5" ht="14.25" customHeight="1">
      <c r="C5" s="2"/>
    </row>
    <row r="6" spans="1:6" ht="93" customHeight="1">
      <c r="A6" s="37" t="s">
        <v>62</v>
      </c>
      <c r="B6" s="37"/>
      <c r="C6" s="37"/>
      <c r="D6" s="37"/>
      <c r="E6" s="37"/>
      <c r="F6" s="37"/>
    </row>
    <row r="7" spans="1:6" ht="24.75" customHeight="1">
      <c r="A7" s="25"/>
      <c r="B7" s="26"/>
      <c r="C7" s="27" t="s">
        <v>48</v>
      </c>
      <c r="D7" s="28"/>
      <c r="E7" s="26"/>
      <c r="F7" s="34" t="s">
        <v>43</v>
      </c>
    </row>
    <row r="8" spans="1:6" ht="117" customHeight="1">
      <c r="A8" s="37" t="s">
        <v>66</v>
      </c>
      <c r="B8" s="37"/>
      <c r="C8" s="37"/>
      <c r="D8" s="37"/>
      <c r="E8" s="37"/>
      <c r="F8" s="37"/>
    </row>
    <row r="9" spans="1:6" ht="32.25" customHeight="1">
      <c r="A9" s="1"/>
      <c r="B9" s="1"/>
      <c r="C9" s="3"/>
      <c r="F9" s="30" t="s">
        <v>52</v>
      </c>
    </row>
    <row r="10" spans="1:6" ht="15">
      <c r="A10" s="16" t="s">
        <v>0</v>
      </c>
      <c r="B10" s="17" t="s">
        <v>56</v>
      </c>
      <c r="C10" s="18" t="s">
        <v>42</v>
      </c>
      <c r="D10" s="32" t="s">
        <v>57</v>
      </c>
      <c r="E10" s="32" t="s">
        <v>59</v>
      </c>
      <c r="F10" s="32" t="s">
        <v>64</v>
      </c>
    </row>
    <row r="11" spans="1:6" ht="15">
      <c r="A11" s="20" t="s">
        <v>2</v>
      </c>
      <c r="B11" s="21" t="s">
        <v>58</v>
      </c>
      <c r="C11" s="22">
        <v>545200</v>
      </c>
      <c r="D11" s="19">
        <v>35800</v>
      </c>
      <c r="E11" s="19">
        <v>35800</v>
      </c>
      <c r="F11" s="19">
        <v>35800</v>
      </c>
    </row>
    <row r="12" spans="1:6" ht="14.25">
      <c r="A12" s="23"/>
      <c r="B12" s="23" t="s">
        <v>21</v>
      </c>
      <c r="C12" s="24">
        <f>SUM(C11:C11)</f>
        <v>545200</v>
      </c>
      <c r="D12" s="29">
        <v>35800</v>
      </c>
      <c r="E12" s="29">
        <f>SUM(E11:E11)</f>
        <v>35800</v>
      </c>
      <c r="F12" s="29">
        <f>SUM(F11:F11)</f>
        <v>35800</v>
      </c>
    </row>
  </sheetData>
  <sheetProtection/>
  <mergeCells count="3">
    <mergeCell ref="A6:F6"/>
    <mergeCell ref="A8:F8"/>
    <mergeCell ref="E2:F4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A6" sqref="A6:F6"/>
    </sheetView>
  </sheetViews>
  <sheetFormatPr defaultColWidth="9.00390625" defaultRowHeight="12.75"/>
  <cols>
    <col min="1" max="1" width="8.125" style="0" bestFit="1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  <col min="8" max="8" width="13.125" style="0" customWidth="1"/>
    <col min="10" max="10" width="12.625" style="0" customWidth="1"/>
  </cols>
  <sheetData>
    <row r="1" spans="5:6" ht="15.75" customHeight="1">
      <c r="E1" s="33" t="s">
        <v>55</v>
      </c>
      <c r="F1" s="33"/>
    </row>
    <row r="2" spans="5:6" ht="12.75">
      <c r="E2" s="35" t="s">
        <v>69</v>
      </c>
      <c r="F2" s="36"/>
    </row>
    <row r="3" spans="5:6" ht="12.75">
      <c r="E3" s="36"/>
      <c r="F3" s="36"/>
    </row>
    <row r="4" spans="5:6" ht="12.75">
      <c r="E4" s="36"/>
      <c r="F4" s="36"/>
    </row>
    <row r="5" ht="14.25" customHeight="1">
      <c r="C5" s="2"/>
    </row>
    <row r="6" spans="1:6" ht="88.5" customHeight="1">
      <c r="A6" s="37" t="s">
        <v>62</v>
      </c>
      <c r="B6" s="37"/>
      <c r="C6" s="37"/>
      <c r="D6" s="37"/>
      <c r="E6" s="37"/>
      <c r="F6" s="37"/>
    </row>
    <row r="7" spans="1:6" ht="28.5" customHeight="1">
      <c r="A7" s="25"/>
      <c r="B7" s="26"/>
      <c r="C7" s="27" t="s">
        <v>48</v>
      </c>
      <c r="D7" s="28"/>
      <c r="E7" s="26"/>
      <c r="F7" s="34" t="s">
        <v>50</v>
      </c>
    </row>
    <row r="8" spans="1:6" ht="111.75" customHeight="1">
      <c r="A8" s="37" t="s">
        <v>67</v>
      </c>
      <c r="B8" s="37"/>
      <c r="C8" s="37"/>
      <c r="D8" s="37"/>
      <c r="E8" s="37"/>
      <c r="F8" s="37"/>
    </row>
    <row r="9" spans="1:6" ht="30" customHeight="1">
      <c r="A9" s="1"/>
      <c r="B9" s="1"/>
      <c r="C9" s="3"/>
      <c r="F9" s="30" t="s">
        <v>52</v>
      </c>
    </row>
    <row r="10" spans="1:10" ht="15">
      <c r="A10" s="16" t="s">
        <v>0</v>
      </c>
      <c r="B10" s="17" t="s">
        <v>56</v>
      </c>
      <c r="C10" s="18" t="s">
        <v>42</v>
      </c>
      <c r="D10" s="32" t="s">
        <v>57</v>
      </c>
      <c r="E10" s="32" t="s">
        <v>59</v>
      </c>
      <c r="F10" s="32" t="s">
        <v>64</v>
      </c>
      <c r="J10" s="31"/>
    </row>
    <row r="11" spans="1:10" ht="15">
      <c r="A11" s="20" t="s">
        <v>2</v>
      </c>
      <c r="B11" s="21" t="s">
        <v>58</v>
      </c>
      <c r="C11" s="22">
        <v>545200</v>
      </c>
      <c r="D11" s="19">
        <f>'[1]Бюджет'!$F$32-'таблица 2 КСО'!D11</f>
        <v>42043</v>
      </c>
      <c r="E11" s="19">
        <f>'[1]Бюджет'!$G$33</f>
        <v>40400</v>
      </c>
      <c r="F11" s="19">
        <f>'[1]Бюджет'!$H$33</f>
        <v>40400</v>
      </c>
      <c r="J11" s="31"/>
    </row>
    <row r="12" spans="1:10" ht="14.25">
      <c r="A12" s="23"/>
      <c r="B12" s="23" t="s">
        <v>21</v>
      </c>
      <c r="C12" s="24">
        <f>SUM(C11:C11)</f>
        <v>545200</v>
      </c>
      <c r="D12" s="29">
        <f>SUM(D11:D11)</f>
        <v>42043</v>
      </c>
      <c r="E12" s="29">
        <f>SUM(E11:E11)</f>
        <v>40400</v>
      </c>
      <c r="F12" s="29">
        <f>SUM(F11:F11)</f>
        <v>40400</v>
      </c>
      <c r="J12" s="31"/>
    </row>
  </sheetData>
  <sheetProtection/>
  <mergeCells count="3">
    <mergeCell ref="A6:F6"/>
    <mergeCell ref="A8:F8"/>
    <mergeCell ref="E2:F4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A1" sqref="A1:F13"/>
    </sheetView>
  </sheetViews>
  <sheetFormatPr defaultColWidth="9.00390625" defaultRowHeight="12.75"/>
  <cols>
    <col min="1" max="1" width="4.00390625" style="0" customWidth="1"/>
    <col min="2" max="2" width="29.375" style="0" customWidth="1"/>
    <col min="3" max="3" width="16.125" style="0" hidden="1" customWidth="1"/>
    <col min="4" max="4" width="17.375" style="15" customWidth="1"/>
    <col min="5" max="6" width="17.00390625" style="0" customWidth="1"/>
  </cols>
  <sheetData>
    <row r="1" spans="5:6" ht="15.75" customHeight="1">
      <c r="E1" s="33" t="s">
        <v>55</v>
      </c>
      <c r="F1" s="33"/>
    </row>
    <row r="2" spans="5:6" ht="12.75" customHeight="1">
      <c r="E2" s="35" t="str">
        <f>'таблица 4 земельный контроль'!E2:F4</f>
        <v>к решению Совета депутатов Васильевского        сельсовета                    от  29.11.2022 года №91 </v>
      </c>
      <c r="F2" s="35"/>
    </row>
    <row r="3" spans="5:6" ht="12.75" customHeight="1">
      <c r="E3" s="35"/>
      <c r="F3" s="35"/>
    </row>
    <row r="4" spans="5:6" ht="12.75">
      <c r="E4" s="35"/>
      <c r="F4" s="35"/>
    </row>
    <row r="5" ht="14.25" customHeight="1">
      <c r="C5" s="2"/>
    </row>
    <row r="6" spans="1:6" ht="93" customHeight="1">
      <c r="A6" s="37" t="s">
        <v>62</v>
      </c>
      <c r="B6" s="37"/>
      <c r="C6" s="37"/>
      <c r="D6" s="37"/>
      <c r="E6" s="37"/>
      <c r="F6" s="37"/>
    </row>
    <row r="7" spans="1:6" ht="24.75" customHeight="1">
      <c r="A7" s="25"/>
      <c r="B7" s="26"/>
      <c r="C7" s="27" t="s">
        <v>48</v>
      </c>
      <c r="D7" s="28"/>
      <c r="E7" s="26"/>
      <c r="F7" s="34" t="s">
        <v>51</v>
      </c>
    </row>
    <row r="8" spans="1:6" ht="147.75" customHeight="1">
      <c r="A8" s="37" t="s">
        <v>68</v>
      </c>
      <c r="B8" s="37"/>
      <c r="C8" s="37"/>
      <c r="D8" s="37"/>
      <c r="E8" s="37"/>
      <c r="F8" s="37"/>
    </row>
    <row r="9" spans="1:6" ht="33" customHeight="1">
      <c r="A9" s="1"/>
      <c r="B9" s="1"/>
      <c r="C9" s="3"/>
      <c r="F9" s="30" t="s">
        <v>52</v>
      </c>
    </row>
    <row r="10" spans="1:6" ht="30" customHeight="1">
      <c r="A10" s="16" t="s">
        <v>0</v>
      </c>
      <c r="B10" s="17" t="s">
        <v>56</v>
      </c>
      <c r="C10" s="18" t="s">
        <v>42</v>
      </c>
      <c r="D10" s="32" t="s">
        <v>54</v>
      </c>
      <c r="E10" s="32" t="s">
        <v>57</v>
      </c>
      <c r="F10" s="32" t="s">
        <v>59</v>
      </c>
    </row>
    <row r="11" spans="1:6" ht="15">
      <c r="A11" s="20" t="s">
        <v>2</v>
      </c>
      <c r="B11" s="21" t="s">
        <v>58</v>
      </c>
      <c r="C11" s="22">
        <v>545200</v>
      </c>
      <c r="D11" s="19">
        <v>31900</v>
      </c>
      <c r="E11" s="19">
        <v>0</v>
      </c>
      <c r="F11" s="19">
        <v>0</v>
      </c>
    </row>
    <row r="12" spans="1:6" ht="14.25">
      <c r="A12" s="23"/>
      <c r="B12" s="23" t="s">
        <v>21</v>
      </c>
      <c r="C12" s="24">
        <f>SUM(C11:C11)</f>
        <v>545200</v>
      </c>
      <c r="D12" s="29">
        <f>SUM(D11:D11)</f>
        <v>31900</v>
      </c>
      <c r="E12" s="29">
        <f>SUM(E11:E11)</f>
        <v>0</v>
      </c>
      <c r="F12" s="29">
        <f>SUM(F11:F11)</f>
        <v>0</v>
      </c>
    </row>
  </sheetData>
  <sheetProtection/>
  <mergeCells count="3">
    <mergeCell ref="A6:F6"/>
    <mergeCell ref="A8:F8"/>
    <mergeCell ref="E2:F4"/>
  </mergeCells>
  <printOptions/>
  <pageMargins left="1.1811023622047245" right="0.5905511811023623" top="0.5905511811023623" bottom="0.5905511811023623" header="0.31496062992125984" footer="0.31496062992125984"/>
  <pageSetup fitToHeight="1" fitToWidth="1"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:C33"/>
    </sheetView>
  </sheetViews>
  <sheetFormatPr defaultColWidth="9.00390625" defaultRowHeight="12.75"/>
  <cols>
    <col min="1" max="1" width="8.125" style="0" bestFit="1" customWidth="1"/>
    <col min="2" max="2" width="46.75390625" style="0" customWidth="1"/>
    <col min="3" max="3" width="22.625" style="0" customWidth="1"/>
  </cols>
  <sheetData>
    <row r="1" spans="1:3" ht="15.75">
      <c r="A1" s="4"/>
      <c r="B1" s="38" t="s">
        <v>46</v>
      </c>
      <c r="C1" s="39"/>
    </row>
    <row r="2" spans="1:3" ht="15.75">
      <c r="A2" s="4"/>
      <c r="B2" s="40" t="s">
        <v>47</v>
      </c>
      <c r="C2" s="40"/>
    </row>
    <row r="3" spans="1:3" ht="15.75">
      <c r="A3" s="4"/>
      <c r="B3" s="40" t="s">
        <v>22</v>
      </c>
      <c r="C3" s="40"/>
    </row>
    <row r="4" spans="1:3" ht="15.75">
      <c r="A4" s="4"/>
      <c r="B4" s="40" t="s">
        <v>44</v>
      </c>
      <c r="C4" s="40"/>
    </row>
    <row r="5" spans="1:3" ht="12.75">
      <c r="A5" s="4"/>
      <c r="B5" s="4"/>
      <c r="C5" s="4"/>
    </row>
    <row r="6" spans="1:3" ht="104.25" customHeight="1">
      <c r="A6" s="41" t="s">
        <v>45</v>
      </c>
      <c r="B6" s="41"/>
      <c r="C6" s="41"/>
    </row>
    <row r="7" spans="1:3" ht="28.5" customHeight="1">
      <c r="A7" s="5"/>
      <c r="B7" s="5"/>
      <c r="C7" s="6" t="s">
        <v>43</v>
      </c>
    </row>
    <row r="8" spans="1:3" ht="117.75" customHeight="1">
      <c r="A8" s="41" t="s">
        <v>49</v>
      </c>
      <c r="B8" s="41"/>
      <c r="C8" s="41"/>
    </row>
    <row r="9" spans="1:3" ht="20.25">
      <c r="A9" s="5"/>
      <c r="B9" s="5"/>
      <c r="C9" s="5"/>
    </row>
    <row r="10" spans="1:3" ht="12.75">
      <c r="A10" s="4"/>
      <c r="B10" s="4"/>
      <c r="C10" s="4"/>
    </row>
    <row r="11" spans="1:3" ht="12.75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 ht="12.75">
      <c r="A33" s="4"/>
      <c r="B33" s="4"/>
      <c r="C33" s="4"/>
    </row>
  </sheetData>
  <sheetProtection/>
  <mergeCells count="6">
    <mergeCell ref="B1:C1"/>
    <mergeCell ref="B2:C2"/>
    <mergeCell ref="B3:C3"/>
    <mergeCell ref="B4:C4"/>
    <mergeCell ref="A6:C6"/>
    <mergeCell ref="A8:C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/>
  <cp:lastModifiedBy>1</cp:lastModifiedBy>
  <cp:lastPrinted>2022-11-18T06:27:33Z</cp:lastPrinted>
  <dcterms:created xsi:type="dcterms:W3CDTF">2009-11-02T10:20:36Z</dcterms:created>
  <dcterms:modified xsi:type="dcterms:W3CDTF">2022-11-24T08:51:25Z</dcterms:modified>
  <cp:category/>
  <cp:version/>
  <cp:contentType/>
  <cp:contentStatus/>
</cp:coreProperties>
</file>